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eaching\Desktop\"/>
    </mc:Choice>
  </mc:AlternateContent>
  <bookViews>
    <workbookView xWindow="120" yWindow="90" windowWidth="15480" windowHeight="11640"/>
  </bookViews>
  <sheets>
    <sheet name="Paga" sheetId="8" r:id="rId1"/>
    <sheet name="docente" sheetId="7" state="veryHidden" r:id="rId2"/>
  </sheets>
  <definedNames>
    <definedName name="AreaStud" localSheetId="1" hidden="1">docente!$A$3:$J$16</definedName>
    <definedName name="TabCheckCambioNomi">#REF!</definedName>
    <definedName name="TendinamacroCC">#REF!</definedName>
  </definedNames>
  <calcPr calcId="152511"/>
</workbook>
</file>

<file path=xl/calcChain.xml><?xml version="1.0" encoding="utf-8"?>
<calcChain xmlns="http://schemas.openxmlformats.org/spreadsheetml/2006/main">
  <c r="E6" i="7" l="1"/>
  <c r="D6" i="7"/>
  <c r="E15" i="7" s="1"/>
  <c r="E7" i="7"/>
  <c r="D7" i="7"/>
  <c r="F7" i="7" s="1"/>
  <c r="E8" i="7"/>
  <c r="D8" i="7"/>
  <c r="E9" i="7"/>
  <c r="D9" i="7"/>
  <c r="E10" i="7"/>
  <c r="D10" i="7"/>
  <c r="E11" i="7"/>
  <c r="D11" i="7"/>
  <c r="F11" i="7" s="1"/>
  <c r="E12" i="7"/>
  <c r="D12" i="7"/>
  <c r="J13" i="7"/>
  <c r="E16" i="7"/>
  <c r="B6" i="7"/>
  <c r="B7" i="7" s="1"/>
  <c r="F12" i="7" l="1"/>
  <c r="F9" i="7"/>
  <c r="F8" i="7"/>
  <c r="F10" i="7"/>
  <c r="F6" i="7"/>
  <c r="F13" i="7" s="1"/>
  <c r="B8" i="7"/>
  <c r="G12" i="7" l="1"/>
  <c r="B9" i="7"/>
  <c r="J16" i="7"/>
  <c r="G11" i="7"/>
  <c r="G9" i="7"/>
  <c r="G7" i="7"/>
  <c r="G8" i="7"/>
  <c r="G6" i="7"/>
  <c r="G10" i="7"/>
  <c r="B10" i="7" l="1"/>
  <c r="B11" i="7" l="1"/>
  <c r="B12" i="7" l="1"/>
</calcChain>
</file>

<file path=xl/comments1.xml><?xml version="1.0" encoding="utf-8"?>
<comments xmlns="http://schemas.openxmlformats.org/spreadsheetml/2006/main">
  <authors>
    <author>Annalina Fabrizio</author>
  </authors>
  <commentList>
    <comment ref="A1" authorId="0" shapeId="0">
      <text>
        <r>
          <rPr>
            <sz val="10"/>
            <color indexed="81"/>
            <rFont val="Tahoma"/>
            <family val="2"/>
          </rPr>
          <t xml:space="preserve">Scopo dell'esercizio è calcolare la paga settimanale del lavoratore visto che si conoscono: gli orari di entrata e uscita di tutta una settimana e la paga oraria.
1. (Data) 
    Specificare una formula per visualizzare le date dei giorni successivi della settimana.
2. (Totale giornaliero) 
    Calcolare quante sono le ore di lavoro svolte quotidianamente.
3. (Totale settimanale) 
    Calcolare il totale settimanale delle ore di lavoro svolte.
4. (In percentuale) 
    Calcolare la percentuale di ore lavorate quotidianamente rispetto al totale settimanale.
5. (Paga settimanale) 
    Calcolare la paga settimanale considerando che la paga oraria è la stessa per qualsiasi ora di lavoro svolta. (Si ricorda che un ora è rappresentata come 1/24 del giorno).
6. (al più presto l'entrata è alle) 
    Calcolare a che ora è avvenuta al più presto l'entrata e al più tardi l'uscita.
</t>
        </r>
      </text>
    </comment>
    <comment ref="B5" authorId="0" shapeId="0">
      <text>
        <r>
          <rPr>
            <sz val="10"/>
            <color indexed="81"/>
            <rFont val="Arial"/>
            <family val="2"/>
          </rPr>
          <t>Specificare una formula per visualizzare le date dei giorni successivi della settimana.</t>
        </r>
      </text>
    </comment>
    <comment ref="D5" authorId="0" shapeId="0">
      <text>
        <r>
          <rPr>
            <sz val="10"/>
            <color indexed="81"/>
            <rFont val="Arial"/>
            <family val="2"/>
          </rPr>
          <t>Inserire l'orario di entrata.</t>
        </r>
      </text>
    </comment>
    <comment ref="E5" authorId="0" shapeId="0">
      <text>
        <r>
          <rPr>
            <sz val="10"/>
            <color indexed="81"/>
            <rFont val="Arial"/>
            <family val="2"/>
          </rPr>
          <t>Inserire l'orario di uscita.</t>
        </r>
      </text>
    </comment>
    <comment ref="F5" authorId="0" shapeId="0">
      <text>
        <r>
          <rPr>
            <sz val="10"/>
            <color indexed="81"/>
            <rFont val="Arial"/>
            <family val="2"/>
          </rPr>
          <t>Calcolare quante sono le ore di lavoro svolte quotidianamente.</t>
        </r>
      </text>
    </comment>
    <comment ref="G5" authorId="0" shapeId="0">
      <text>
        <r>
          <rPr>
            <sz val="10"/>
            <color indexed="81"/>
            <rFont val="Arial"/>
            <family val="2"/>
          </rPr>
          <t>Calcolare la percentuale di ore lavorate quotidianamente rispetto al totale settimanale.</t>
        </r>
      </text>
    </comment>
    <comment ref="A6" authorId="0" shapeId="0">
      <text>
        <r>
          <rPr>
            <sz val="10"/>
            <color indexed="81"/>
            <rFont val="Arial"/>
            <family val="2"/>
          </rPr>
          <t>Primo giorno della settimana considerato, deve essere sempre un lunedì.</t>
        </r>
      </text>
    </comment>
    <comment ref="I12" authorId="0" shapeId="0">
      <text>
        <r>
          <rPr>
            <sz val="10"/>
            <color indexed="81"/>
            <rFont val="Arial"/>
            <family val="2"/>
          </rPr>
          <t xml:space="preserve">Paga oraria.
</t>
        </r>
      </text>
    </comment>
    <comment ref="B13" authorId="0" shapeId="0">
      <text>
        <r>
          <rPr>
            <sz val="10"/>
            <color indexed="81"/>
            <rFont val="Arial"/>
            <family val="2"/>
          </rPr>
          <t>Calcolare il totale settimanale delle ore di lavoro svolte.</t>
        </r>
      </text>
    </comment>
    <comment ref="D15" authorId="0" shapeId="0">
      <text>
        <r>
          <rPr>
            <sz val="10"/>
            <color indexed="81"/>
            <rFont val="Arial"/>
            <family val="2"/>
          </rPr>
          <t>Calcolare a che ora è avvenuta al più presto l'entrata e al più tardi l'uscita.</t>
        </r>
      </text>
    </comment>
    <comment ref="I15" authorId="0" shapeId="0">
      <text>
        <r>
          <rPr>
            <sz val="10"/>
            <color indexed="81"/>
            <rFont val="Arial"/>
            <family val="2"/>
          </rPr>
          <t>Calcolare la paga settimanale considerando che la paga oraria è la stessa per qualsiasi ora di lavoro svolta. (Si ricorda che un ora è rappresentata come 1/24 del giorno).</t>
        </r>
      </text>
    </comment>
  </commentList>
</comments>
</file>

<file path=xl/sharedStrings.xml><?xml version="1.0" encoding="utf-8"?>
<sst xmlns="http://schemas.openxmlformats.org/spreadsheetml/2006/main" count="37" uniqueCount="23">
  <si>
    <t>TESTO</t>
  </si>
  <si>
    <t>Paga settimanale</t>
  </si>
  <si>
    <t>Data (1)</t>
  </si>
  <si>
    <t>entrata</t>
  </si>
  <si>
    <t>uscita</t>
  </si>
  <si>
    <t>Totale giornaliero (2)</t>
  </si>
  <si>
    <t>In percentuale (4)</t>
  </si>
  <si>
    <t>sett. dal</t>
  </si>
  <si>
    <t>lunedì</t>
  </si>
  <si>
    <t>martedì</t>
  </si>
  <si>
    <t>mercoledì</t>
  </si>
  <si>
    <t>giovedì</t>
  </si>
  <si>
    <t>venerdì</t>
  </si>
  <si>
    <t>sabato</t>
  </si>
  <si>
    <t>domenica</t>
  </si>
  <si>
    <t>Paga oraria</t>
  </si>
  <si>
    <t>Totale settimanale (3)</t>
  </si>
  <si>
    <t>al più presto l'entrata è alle (6)</t>
  </si>
  <si>
    <t>Paga settimanale (5)</t>
  </si>
  <si>
    <t xml:space="preserve">al più tardi l'uscita è alle </t>
  </si>
  <si>
    <t>psw4692</t>
  </si>
  <si>
    <t>0,000001</t>
  </si>
  <si>
    <t>Totale settimanale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</si>
</sst>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 #,##0.00_-;_-[$€]\ * &quot;-&quot;??_-;_-@_-"/>
    <numFmt numFmtId="165" formatCode="#,##0.00\ [$€-1007];\-#,##0.00\ [$€-1007]"/>
  </numFmts>
  <fonts count="11" x14ac:knownFonts="1">
    <font>
      <sz val="10"/>
      <name val="Arial"/>
    </font>
    <font>
      <sz val="10"/>
      <name val="Arial"/>
    </font>
    <font>
      <b/>
      <sz val="10"/>
      <color indexed="57"/>
      <name val="Arial"/>
      <family val="2"/>
    </font>
    <font>
      <b/>
      <sz val="24"/>
      <name val="Arial"/>
      <family val="2"/>
    </font>
    <font>
      <i/>
      <sz val="10"/>
      <color indexed="12"/>
      <name val="Arial"/>
      <family val="2"/>
    </font>
    <font>
      <b/>
      <sz val="10"/>
      <name val="Arial"/>
      <family val="2"/>
    </font>
    <font>
      <b/>
      <sz val="10"/>
      <color indexed="10"/>
      <name val="Arial"/>
      <family val="2"/>
    </font>
    <font>
      <b/>
      <i/>
      <sz val="14"/>
      <name val="Arial"/>
      <family val="2"/>
    </font>
    <font>
      <b/>
      <sz val="12"/>
      <name val="Arial"/>
      <family val="2"/>
    </font>
    <font>
      <sz val="10"/>
      <color indexed="81"/>
      <name val="Arial"/>
      <family val="2"/>
    </font>
    <font>
      <sz val="10"/>
      <color indexed="81"/>
      <name val="Tahoma"/>
      <family val="2"/>
    </font>
  </fonts>
  <fills count="7">
    <fill>
      <patternFill patternType="none"/>
    </fill>
    <fill>
      <patternFill patternType="gray125"/>
    </fill>
    <fill>
      <patternFill patternType="solid">
        <fgColor indexed="4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s>
  <borders count="10">
    <border>
      <left/>
      <right/>
      <top/>
      <bottom/>
      <diagonal/>
    </border>
    <border>
      <left style="medium">
        <color indexed="14"/>
      </left>
      <right style="medium">
        <color indexed="14"/>
      </right>
      <top style="medium">
        <color indexed="14"/>
      </top>
      <bottom style="medium">
        <color indexed="1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2" fillId="0" borderId="1" xfId="0" applyFont="1" applyBorder="1"/>
    <xf numFmtId="14" fontId="4" fillId="3" borderId="0" xfId="0" applyNumberFormat="1" applyFont="1" applyFill="1" applyProtection="1">
      <protection hidden="1"/>
    </xf>
    <xf numFmtId="20" fontId="0" fillId="4" borderId="2" xfId="0" applyNumberFormat="1" applyFill="1" applyBorder="1" applyProtection="1">
      <protection hidden="1"/>
    </xf>
    <xf numFmtId="20" fontId="0" fillId="0" borderId="0" xfId="0" applyNumberFormat="1"/>
    <xf numFmtId="165" fontId="1" fillId="4" borderId="5" xfId="1" applyNumberFormat="1" applyFill="1" applyBorder="1" applyProtection="1">
      <protection hidden="1"/>
    </xf>
    <xf numFmtId="0" fontId="0" fillId="0" borderId="0" xfId="0" applyProtection="1">
      <protection hidden="1"/>
    </xf>
    <xf numFmtId="0" fontId="3" fillId="0" borderId="0" xfId="0" applyFont="1" applyProtection="1">
      <protection hidden="1"/>
    </xf>
    <xf numFmtId="0" fontId="0" fillId="2" borderId="0" xfId="0" applyFill="1" applyProtection="1">
      <protection hidden="1"/>
    </xf>
    <xf numFmtId="0" fontId="0" fillId="2" borderId="0" xfId="0" applyFill="1" applyAlignment="1" applyProtection="1">
      <alignment wrapText="1"/>
      <protection hidden="1"/>
    </xf>
    <xf numFmtId="0" fontId="0" fillId="0" borderId="0" xfId="0" applyFill="1" applyProtection="1">
      <protection hidden="1"/>
    </xf>
    <xf numFmtId="0" fontId="4" fillId="3" borderId="0" xfId="0" applyFont="1" applyFill="1" applyProtection="1">
      <protection hidden="1"/>
    </xf>
    <xf numFmtId="20" fontId="5" fillId="5" borderId="2" xfId="0" applyNumberFormat="1" applyFont="1" applyFill="1" applyBorder="1" applyProtection="1">
      <protection hidden="1"/>
    </xf>
    <xf numFmtId="9" fontId="1" fillId="6" borderId="2" xfId="2" applyFill="1" applyBorder="1" applyProtection="1">
      <protection hidden="1"/>
    </xf>
    <xf numFmtId="20" fontId="0" fillId="0" borderId="0" xfId="0" applyNumberFormat="1" applyProtection="1">
      <protection hidden="1"/>
    </xf>
    <xf numFmtId="20" fontId="6" fillId="5" borderId="2" xfId="0" applyNumberFormat="1" applyFont="1" applyFill="1" applyBorder="1" applyProtection="1">
      <protection hidden="1"/>
    </xf>
    <xf numFmtId="20" fontId="6" fillId="5" borderId="3" xfId="0" applyNumberFormat="1" applyFont="1" applyFill="1" applyBorder="1" applyProtection="1">
      <protection hidden="1"/>
    </xf>
    <xf numFmtId="9" fontId="1" fillId="6" borderId="3" xfId="2" applyFill="1" applyBorder="1" applyProtection="1">
      <protection hidden="1"/>
    </xf>
    <xf numFmtId="46" fontId="7" fillId="2" borderId="0" xfId="0" applyNumberFormat="1" applyFont="1" applyFill="1" applyProtection="1">
      <protection hidden="1"/>
    </xf>
    <xf numFmtId="165" fontId="8" fillId="5" borderId="5" xfId="1" applyNumberFormat="1" applyFont="1" applyFill="1" applyBorder="1" applyProtection="1">
      <protection hidden="1"/>
    </xf>
    <xf numFmtId="0" fontId="3" fillId="0" borderId="0" xfId="0" applyFont="1"/>
    <xf numFmtId="0" fontId="0" fillId="2" borderId="0" xfId="0" applyFill="1"/>
    <xf numFmtId="0" fontId="0" fillId="2" borderId="0" xfId="0" applyFill="1" applyAlignment="1">
      <alignment wrapText="1"/>
    </xf>
    <xf numFmtId="0" fontId="0" fillId="0" borderId="0" xfId="0" applyFill="1"/>
    <xf numFmtId="0" fontId="4" fillId="3" borderId="0" xfId="0" applyFont="1" applyFill="1"/>
    <xf numFmtId="0" fontId="0" fillId="4" borderId="4" xfId="0" applyFill="1" applyBorder="1"/>
    <xf numFmtId="0" fontId="0" fillId="2" borderId="6" xfId="0" applyFill="1" applyBorder="1"/>
    <xf numFmtId="0" fontId="0" fillId="2" borderId="6" xfId="0" applyFill="1" applyBorder="1" applyAlignment="1">
      <alignment horizontal="right"/>
    </xf>
    <xf numFmtId="0" fontId="0" fillId="2" borderId="7" xfId="0" applyFill="1" applyBorder="1"/>
    <xf numFmtId="0" fontId="0" fillId="2" borderId="7" xfId="0" applyFill="1" applyBorder="1" applyAlignment="1">
      <alignment horizontal="right"/>
    </xf>
    <xf numFmtId="0" fontId="0" fillId="5" borderId="4" xfId="0" applyFill="1" applyBorder="1"/>
    <xf numFmtId="0" fontId="0" fillId="2" borderId="0" xfId="0" applyFill="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Border="1" applyAlignment="1" applyProtection="1">
      <alignment horizontal="center"/>
      <protection hidden="1"/>
    </xf>
    <xf numFmtId="0" fontId="0" fillId="2" borderId="0" xfId="0" applyFill="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7" fillId="0" borderId="0" xfId="0" applyFont="1" applyFill="1" applyBorder="1" applyAlignment="1">
      <alignment horizontal="center"/>
    </xf>
    <xf numFmtId="0" fontId="7" fillId="0" borderId="0" xfId="0" applyFont="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cellXfs>
  <cellStyles count="3">
    <cellStyle name="Euro" xfId="1"/>
    <cellStyle name="Normale" xfId="0" builtinId="0"/>
    <cellStyle name="Percentuale" xfId="2" builtinId="5"/>
  </cellStyles>
  <dxfs count="6">
    <dxf>
      <font>
        <b/>
        <i val="0"/>
        <condense val="0"/>
        <extend val="0"/>
        <color indexed="9"/>
      </font>
      <fill>
        <patternFill>
          <bgColor indexed="10"/>
        </patternFill>
      </fill>
    </dxf>
    <dxf>
      <font>
        <condense val="0"/>
        <extend val="0"/>
        <color indexed="8"/>
      </font>
      <fill>
        <patternFill patternType="lightGray">
          <fgColor indexed="10"/>
        </patternFill>
      </fill>
    </dxf>
    <dxf>
      <font>
        <condense val="0"/>
        <extend val="0"/>
        <color auto="1"/>
      </font>
      <fill>
        <patternFill>
          <bgColor indexed="10"/>
        </patternFill>
      </fill>
    </dxf>
    <dxf>
      <font>
        <b/>
        <i val="0"/>
        <condense val="0"/>
        <extend val="0"/>
        <color indexed="9"/>
      </font>
      <fill>
        <patternFill>
          <bgColor indexed="10"/>
        </patternFill>
      </fill>
    </dxf>
    <dxf>
      <font>
        <condense val="0"/>
        <extend val="0"/>
        <color indexed="17"/>
      </font>
      <fill>
        <patternFill patternType="darkGray">
          <fgColor indexed="22"/>
        </patternFill>
      </fill>
    </dxf>
    <dxf>
      <font>
        <condense val="0"/>
        <extend val="0"/>
        <color indexed="10"/>
      </font>
      <fill>
        <patternFill patternType="darkGray">
          <f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Paga</a:t>
            </a:r>
            <a:r>
              <a:rPr lang="it-IT" baseline="0"/>
              <a:t> Settimanale</a:t>
            </a:r>
            <a:endParaRPr lang="it-IT"/>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tx>
            <c:strRef>
              <c:f>Paga!$G$4:$G$10</c:f>
              <c:strCache>
                <c:ptCount val="7"/>
                <c:pt idx="0">
                  <c:v>15%</c:v>
                </c:pt>
                <c:pt idx="1">
                  <c:v>20%</c:v>
                </c:pt>
                <c:pt idx="2">
                  <c:v>18%</c:v>
                </c:pt>
                <c:pt idx="3">
                  <c:v>9%</c:v>
                </c:pt>
                <c:pt idx="4">
                  <c:v>12%</c:v>
                </c:pt>
                <c:pt idx="5">
                  <c:v>16%</c:v>
                </c:pt>
                <c:pt idx="6">
                  <c:v>8%</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cat>
            <c:strRef>
              <c:f>Paga!$C$4:$C$10</c:f>
              <c:strCache>
                <c:ptCount val="7"/>
                <c:pt idx="0">
                  <c:v>lunedì</c:v>
                </c:pt>
                <c:pt idx="1">
                  <c:v>martedì</c:v>
                </c:pt>
                <c:pt idx="2">
                  <c:v>mercoledì</c:v>
                </c:pt>
                <c:pt idx="3">
                  <c:v>giovedì</c:v>
                </c:pt>
                <c:pt idx="4">
                  <c:v>venerdì</c:v>
                </c:pt>
                <c:pt idx="5">
                  <c:v>sabato</c:v>
                </c:pt>
                <c:pt idx="6">
                  <c:v>domenica</c:v>
                </c:pt>
              </c:strCache>
            </c:strRef>
          </c:cat>
          <c:val>
            <c:numRef>
              <c:f>Paga!$G$4:$G$10</c:f>
              <c:numCache>
                <c:formatCode>0%</c:formatCode>
                <c:ptCount val="7"/>
                <c:pt idx="0">
                  <c:v>0.15454545454545454</c:v>
                </c:pt>
                <c:pt idx="1">
                  <c:v>0.20303030303030306</c:v>
                </c:pt>
                <c:pt idx="2">
                  <c:v>0.18484848484848487</c:v>
                </c:pt>
                <c:pt idx="3">
                  <c:v>9.0909090909090884E-2</c:v>
                </c:pt>
                <c:pt idx="4">
                  <c:v>0.12121212121212117</c:v>
                </c:pt>
                <c:pt idx="5">
                  <c:v>0.16363636363636369</c:v>
                </c:pt>
                <c:pt idx="6">
                  <c:v>8.1818181818181873E-2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333399"/>
                </a:solidFill>
                <a:latin typeface="Arial"/>
                <a:ea typeface="Arial"/>
                <a:cs typeface="Arial"/>
              </a:defRPr>
            </a:pPr>
            <a:r>
              <a:rPr lang="it-IT"/>
              <a:t>Distribuzione settimanale</a:t>
            </a:r>
          </a:p>
        </c:rich>
      </c:tx>
      <c:layout>
        <c:manualLayout>
          <c:xMode val="edge"/>
          <c:yMode val="edge"/>
          <c:x val="0.22393864611985348"/>
          <c:y val="4.054071887633233E-2"/>
        </c:manualLayout>
      </c:layout>
      <c:overlay val="0"/>
      <c:spPr>
        <a:noFill/>
        <a:ln w="25400">
          <a:noFill/>
        </a:ln>
      </c:spPr>
    </c:title>
    <c:autoTitleDeleted val="0"/>
    <c:plotArea>
      <c:layout>
        <c:manualLayout>
          <c:layoutTarget val="inner"/>
          <c:xMode val="edge"/>
          <c:yMode val="edge"/>
          <c:x val="0.32046392461979034"/>
          <c:y val="0.35585742124780601"/>
          <c:w val="0.36293504715976255"/>
          <c:h val="0.42342528604169322"/>
        </c:manualLayout>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33CCCC"/>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96969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spPr>
              <a:noFill/>
              <a:ln w="25400">
                <a:noFill/>
              </a:ln>
            </c:spPr>
            <c:txPr>
              <a:bodyPr wrap="square" lIns="38100" tIns="19050" rIns="38100" bIns="19050" anchor="ctr">
                <a:spAutoFit/>
              </a:bodyPr>
              <a:lstStyle/>
              <a:p>
                <a:pPr>
                  <a:defRPr sz="800" b="0" i="0" u="none" strike="noStrike" baseline="0">
                    <a:solidFill>
                      <a:srgbClr val="333399"/>
                    </a:solidFill>
                    <a:latin typeface="Arial"/>
                    <a:ea typeface="Arial"/>
                    <a:cs typeface="Arial"/>
                  </a:defRPr>
                </a:pPr>
                <a:endParaRPr lang="it-IT"/>
              </a:p>
            </c:txPr>
            <c:showLegendKey val="0"/>
            <c:showVal val="0"/>
            <c:showCatName val="1"/>
            <c:showSerName val="0"/>
            <c:showPercent val="0"/>
            <c:showBubbleSize val="0"/>
            <c:showLeaderLines val="1"/>
            <c:extLst>
              <c:ext xmlns:c15="http://schemas.microsoft.com/office/drawing/2012/chart" uri="{CE6537A1-D6FC-4f65-9D91-7224C49458BB}"/>
            </c:extLst>
          </c:dLbls>
          <c:cat>
            <c:strRef>
              <c:f>docente!$C$6:$C$12</c:f>
              <c:strCache>
                <c:ptCount val="7"/>
                <c:pt idx="0">
                  <c:v>lunedì</c:v>
                </c:pt>
                <c:pt idx="1">
                  <c:v>martedì</c:v>
                </c:pt>
                <c:pt idx="2">
                  <c:v>mercoledì</c:v>
                </c:pt>
                <c:pt idx="3">
                  <c:v>giovedì</c:v>
                </c:pt>
                <c:pt idx="4">
                  <c:v>venerdì</c:v>
                </c:pt>
                <c:pt idx="5">
                  <c:v>sabato</c:v>
                </c:pt>
                <c:pt idx="6">
                  <c:v>domenica</c:v>
                </c:pt>
              </c:strCache>
            </c:strRef>
          </c:cat>
          <c:val>
            <c:numRef>
              <c:f>docente!$G$6:$G$12</c:f>
              <c:numCache>
                <c:formatCode>0%</c:formatCode>
                <c:ptCount val="7"/>
                <c:pt idx="0">
                  <c:v>0</c:v>
                </c:pt>
                <c:pt idx="1">
                  <c:v>0</c:v>
                </c:pt>
                <c:pt idx="2">
                  <c:v>0</c:v>
                </c:pt>
                <c:pt idx="3">
                  <c:v>0</c:v>
                </c:pt>
                <c:pt idx="4">
                  <c:v>0</c:v>
                </c:pt>
                <c:pt idx="5">
                  <c:v>0</c:v>
                </c:pt>
                <c:pt idx="6">
                  <c:v>0</c:v>
                </c:pt>
              </c:numCache>
            </c:numRef>
          </c:val>
        </c:ser>
        <c:dLbls>
          <c:showLegendKey val="0"/>
          <c:showVal val="0"/>
          <c:showCatName val="1"/>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333375</xdr:colOff>
      <xdr:row>1</xdr:row>
      <xdr:rowOff>14287</xdr:rowOff>
    </xdr:from>
    <xdr:to>
      <xdr:col>15</xdr:col>
      <xdr:colOff>28575</xdr:colOff>
      <xdr:row>16</xdr:row>
      <xdr:rowOff>80962</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14</xdr:row>
      <xdr:rowOff>47625</xdr:rowOff>
    </xdr:from>
    <xdr:to>
      <xdr:col>5</xdr:col>
      <xdr:colOff>685800</xdr:colOff>
      <xdr:row>14</xdr:row>
      <xdr:rowOff>142875</xdr:rowOff>
    </xdr:to>
    <xdr:sp macro="" textlink="">
      <xdr:nvSpPr>
        <xdr:cNvPr id="4097" name="AutoShape 1"/>
        <xdr:cNvSpPr>
          <a:spLocks noChangeArrowheads="1"/>
        </xdr:cNvSpPr>
      </xdr:nvSpPr>
      <xdr:spPr bwMode="auto">
        <a:xfrm flipH="1">
          <a:off x="3552825" y="3171825"/>
          <a:ext cx="647700" cy="95250"/>
        </a:xfrm>
        <a:prstGeom prst="rightArrow">
          <a:avLst>
            <a:gd name="adj1" fmla="val 50000"/>
            <a:gd name="adj2" fmla="val 170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304800</xdr:colOff>
      <xdr:row>0</xdr:row>
      <xdr:rowOff>28575</xdr:rowOff>
    </xdr:from>
    <xdr:to>
      <xdr:col>15</xdr:col>
      <xdr:colOff>428625</xdr:colOff>
      <xdr:row>1</xdr:row>
      <xdr:rowOff>28575</xdr:rowOff>
    </xdr:to>
    <xdr:sp macro="" textlink="">
      <xdr:nvSpPr>
        <xdr:cNvPr id="4098" name="PSWCampAttuale"/>
        <xdr:cNvSpPr>
          <a:spLocks noChangeArrowheads="1"/>
        </xdr:cNvSpPr>
      </xdr:nvSpPr>
      <xdr:spPr bwMode="auto">
        <a:xfrm>
          <a:off x="7896225" y="28575"/>
          <a:ext cx="3171825" cy="1714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it-IT" sz="1000" b="0" i="0" u="none" strike="noStrike" baseline="0">
              <a:solidFill>
                <a:srgbClr val="000000"/>
              </a:solidFill>
              <a:latin typeface="Arial"/>
              <a:cs typeface="Arial"/>
            </a:rPr>
            <a:t>Ultimo campione di dati ripreso: mini</a:t>
          </a:r>
        </a:p>
      </xdr:txBody>
    </xdr:sp>
    <xdr:clientData/>
  </xdr:twoCellAnchor>
  <xdr:twoCellAnchor editAs="oneCell">
    <xdr:from>
      <xdr:col>7</xdr:col>
      <xdr:colOff>57150</xdr:colOff>
      <xdr:row>2</xdr:row>
      <xdr:rowOff>9525</xdr:rowOff>
    </xdr:from>
    <xdr:to>
      <xdr:col>10</xdr:col>
      <xdr:colOff>142875</xdr:colOff>
      <xdr:row>10</xdr:row>
      <xdr:rowOff>95250</xdr:rowOff>
    </xdr:to>
    <xdr:graphicFrame macro="">
      <xdr:nvGraphicFramePr>
        <xdr:cNvPr id="4109" name="Gra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15</xdr:row>
      <xdr:rowOff>57150</xdr:rowOff>
    </xdr:from>
    <xdr:to>
      <xdr:col>5</xdr:col>
      <xdr:colOff>685800</xdr:colOff>
      <xdr:row>15</xdr:row>
      <xdr:rowOff>152400</xdr:rowOff>
    </xdr:to>
    <xdr:sp macro="" textlink="">
      <xdr:nvSpPr>
        <xdr:cNvPr id="4110" name="AutoShape 14"/>
        <xdr:cNvSpPr>
          <a:spLocks noChangeArrowheads="1"/>
        </xdr:cNvSpPr>
      </xdr:nvSpPr>
      <xdr:spPr bwMode="auto">
        <a:xfrm flipH="1">
          <a:off x="3552825" y="3381375"/>
          <a:ext cx="647700" cy="95250"/>
        </a:xfrm>
        <a:prstGeom prst="rightArrow">
          <a:avLst>
            <a:gd name="adj1" fmla="val 50000"/>
            <a:gd name="adj2" fmla="val 170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activeCell="P7" sqref="P6:P7"/>
    </sheetView>
  </sheetViews>
  <sheetFormatPr defaultRowHeight="12.75" x14ac:dyDescent="0.2"/>
  <cols>
    <col min="2" max="2" width="10.7109375" bestFit="1" customWidth="1"/>
    <col min="6" max="6" width="13.28515625" bestFit="1" customWidth="1"/>
    <col min="7" max="7" width="16.42578125" customWidth="1"/>
  </cols>
  <sheetData>
    <row r="1" spans="1:7" ht="30" x14ac:dyDescent="0.4">
      <c r="A1" s="7" t="s">
        <v>1</v>
      </c>
      <c r="B1" s="6"/>
      <c r="C1" s="6"/>
      <c r="D1" s="6"/>
      <c r="E1" s="6"/>
      <c r="F1" s="6"/>
      <c r="G1" s="6"/>
    </row>
    <row r="2" spans="1:7" x14ac:dyDescent="0.2">
      <c r="A2" s="6"/>
      <c r="B2" s="6"/>
      <c r="C2" s="6"/>
      <c r="D2" s="6"/>
      <c r="E2" s="6"/>
      <c r="F2" s="6"/>
      <c r="G2" s="6"/>
    </row>
    <row r="3" spans="1:7" ht="25.5" x14ac:dyDescent="0.2">
      <c r="A3" s="6"/>
      <c r="B3" s="31" t="s">
        <v>2</v>
      </c>
      <c r="C3" s="31"/>
      <c r="D3" s="8" t="s">
        <v>3</v>
      </c>
      <c r="E3" s="8" t="s">
        <v>4</v>
      </c>
      <c r="F3" s="9" t="s">
        <v>5</v>
      </c>
      <c r="G3" s="9" t="s">
        <v>6</v>
      </c>
    </row>
    <row r="4" spans="1:7" x14ac:dyDescent="0.2">
      <c r="A4" s="10" t="s">
        <v>7</v>
      </c>
      <c r="B4" s="2">
        <v>39349</v>
      </c>
      <c r="C4" s="11" t="s">
        <v>8</v>
      </c>
      <c r="D4" s="3">
        <v>0.33333333333333331</v>
      </c>
      <c r="E4" s="3">
        <v>0.51041666666666663</v>
      </c>
      <c r="F4" s="12">
        <v>0.17708333333333331</v>
      </c>
      <c r="G4" s="13">
        <v>0.15454545454545454</v>
      </c>
    </row>
    <row r="5" spans="1:7" x14ac:dyDescent="0.2">
      <c r="A5" s="6"/>
      <c r="B5" s="2">
        <v>39350</v>
      </c>
      <c r="C5" s="11" t="s">
        <v>9</v>
      </c>
      <c r="D5" s="3">
        <v>0.25</v>
      </c>
      <c r="E5" s="3">
        <v>0.4826388888888889</v>
      </c>
      <c r="F5" s="12">
        <v>0.2326388888888889</v>
      </c>
      <c r="G5" s="13">
        <v>0.20303030303030306</v>
      </c>
    </row>
    <row r="6" spans="1:7" x14ac:dyDescent="0.2">
      <c r="A6" s="6"/>
      <c r="B6" s="2">
        <v>39351</v>
      </c>
      <c r="C6" s="11" t="s">
        <v>10</v>
      </c>
      <c r="D6" s="3">
        <v>0.34375</v>
      </c>
      <c r="E6" s="3">
        <v>0.55555555555555558</v>
      </c>
      <c r="F6" s="12">
        <v>0.21180555555555558</v>
      </c>
      <c r="G6" s="13">
        <v>0.18484848484848487</v>
      </c>
    </row>
    <row r="7" spans="1:7" x14ac:dyDescent="0.2">
      <c r="A7" s="6"/>
      <c r="B7" s="2">
        <v>39352</v>
      </c>
      <c r="C7" s="11" t="s">
        <v>11</v>
      </c>
      <c r="D7" s="3">
        <v>0.5</v>
      </c>
      <c r="E7" s="3">
        <v>0.60416666666666663</v>
      </c>
      <c r="F7" s="12">
        <v>0.10416666666666663</v>
      </c>
      <c r="G7" s="13">
        <v>9.0909090909090884E-2</v>
      </c>
    </row>
    <row r="8" spans="1:7" x14ac:dyDescent="0.2">
      <c r="A8" s="6"/>
      <c r="B8" s="2">
        <v>39353</v>
      </c>
      <c r="C8" s="11" t="s">
        <v>12</v>
      </c>
      <c r="D8" s="3">
        <v>0.57638888888888895</v>
      </c>
      <c r="E8" s="3">
        <v>0.71527777777777779</v>
      </c>
      <c r="F8" s="12">
        <v>0.13888888888888884</v>
      </c>
      <c r="G8" s="13">
        <v>0.12121212121212117</v>
      </c>
    </row>
    <row r="9" spans="1:7" x14ac:dyDescent="0.2">
      <c r="A9" s="6"/>
      <c r="B9" s="2">
        <v>39354</v>
      </c>
      <c r="C9" s="11" t="s">
        <v>13</v>
      </c>
      <c r="D9" s="3">
        <v>0.33333333333333331</v>
      </c>
      <c r="E9" s="3">
        <v>0.52083333333333337</v>
      </c>
      <c r="F9" s="15">
        <v>0.18750000000000006</v>
      </c>
      <c r="G9" s="13">
        <v>0.16363636363636369</v>
      </c>
    </row>
    <row r="10" spans="1:7" ht="13.5" thickBot="1" x14ac:dyDescent="0.25">
      <c r="A10" s="6"/>
      <c r="B10" s="2">
        <v>39355</v>
      </c>
      <c r="C10" s="11" t="s">
        <v>14</v>
      </c>
      <c r="D10" s="3">
        <v>0.42708333333333331</v>
      </c>
      <c r="E10" s="3">
        <v>0.52083333333333337</v>
      </c>
      <c r="F10" s="16">
        <v>9.3750000000000056E-2</v>
      </c>
      <c r="G10" s="17">
        <v>8.1818181818181873E-2</v>
      </c>
    </row>
    <row r="11" spans="1:7" ht="18.75" x14ac:dyDescent="0.3">
      <c r="A11" s="6"/>
      <c r="B11" s="32" t="s">
        <v>22</v>
      </c>
      <c r="C11" s="33"/>
      <c r="D11" s="33"/>
      <c r="E11" s="33"/>
      <c r="F11" s="18">
        <v>1.1458333333333333</v>
      </c>
      <c r="G11" s="6"/>
    </row>
  </sheetData>
  <mergeCells count="2">
    <mergeCell ref="B3:C3"/>
    <mergeCell ref="B11:E11"/>
  </mergeCells>
  <conditionalFormatting sqref="F4:G10 F11 B5:B10">
    <cfRule type="expression" dxfId="5" priority="1" stopIfTrue="1">
      <formula>IF(ISERROR(B220),ERROR.TYPE(B220)&lt;&gt;4,B220&lt;2)</formula>
    </cfRule>
    <cfRule type="expression" dxfId="4" priority="2" stopIfTrue="1">
      <formula>IF(ISERROR(B220),FALSE,B220&gt;2)</formula>
    </cfRule>
    <cfRule type="expression" dxfId="3" priority="3" stopIfTrue="1">
      <formula>IF(ISERROR(B220),ERROR.TYPE(B220)=4,FALSE)</formula>
    </cfRule>
  </conditionalFormatting>
  <conditionalFormatting sqref="D4:E10 B4">
    <cfRule type="expression" dxfId="2" priority="4" stopIfTrue="1">
      <formula>IF(ISERROR(B244),FALSE,B244=1)</formula>
    </cfRule>
    <cfRule type="expression" dxfId="1" priority="5" stopIfTrue="1">
      <formula>IF(ISERROR(B244),ERROR.TYPE(B244)&lt;&gt;4,B244&lt;&gt;2)</formula>
    </cfRule>
    <cfRule type="expression" dxfId="0" priority="6" stopIfTrue="1">
      <formula>IF(ISERROR(B244),ERROR.TYPE(B244)=4,FALSE)</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L18"/>
  <sheetViews>
    <sheetView workbookViewId="0">
      <selection activeCell="A3" sqref="A3:J16"/>
    </sheetView>
  </sheetViews>
  <sheetFormatPr defaultRowHeight="12.75" x14ac:dyDescent="0.2"/>
  <cols>
    <col min="2" max="2" width="11.85546875" customWidth="1"/>
    <col min="3" max="3" width="9" bestFit="1" customWidth="1"/>
    <col min="4" max="4" width="12" customWidth="1"/>
    <col min="5" max="5" width="10.7109375" customWidth="1"/>
    <col min="6" max="6" width="13" bestFit="1" customWidth="1"/>
    <col min="7" max="7" width="12.42578125" customWidth="1"/>
    <col min="8" max="8" width="2.7109375" customWidth="1"/>
    <col min="9" max="9" width="19.28515625" customWidth="1"/>
    <col min="10" max="10" width="13.7109375" customWidth="1"/>
  </cols>
  <sheetData>
    <row r="1" spans="1:12" ht="13.5" thickBot="1" x14ac:dyDescent="0.25">
      <c r="A1" s="1" t="s">
        <v>0</v>
      </c>
    </row>
    <row r="2" spans="1:12" ht="8.25" customHeight="1" x14ac:dyDescent="0.2"/>
    <row r="3" spans="1:12" ht="30" x14ac:dyDescent="0.4">
      <c r="A3" s="20" t="s">
        <v>1</v>
      </c>
    </row>
    <row r="5" spans="1:12" ht="38.25" x14ac:dyDescent="0.2">
      <c r="B5" s="34" t="s">
        <v>2</v>
      </c>
      <c r="C5" s="34"/>
      <c r="D5" s="21" t="s">
        <v>3</v>
      </c>
      <c r="E5" s="21" t="s">
        <v>4</v>
      </c>
      <c r="F5" s="22" t="s">
        <v>5</v>
      </c>
      <c r="G5" s="22" t="s">
        <v>6</v>
      </c>
    </row>
    <row r="6" spans="1:12" ht="15.95" customHeight="1" x14ac:dyDescent="0.2">
      <c r="A6" s="23" t="s">
        <v>7</v>
      </c>
      <c r="B6" s="2" t="e">
        <f>#REF!</f>
        <v>#REF!</v>
      </c>
      <c r="C6" s="24" t="s">
        <v>8</v>
      </c>
      <c r="D6" s="3" t="e">
        <f>#REF!</f>
        <v>#REF!</v>
      </c>
      <c r="E6" s="3" t="e">
        <f>#REF!</f>
        <v>#REF!</v>
      </c>
      <c r="F6" s="12" t="e">
        <f>E6-D6</f>
        <v>#REF!</v>
      </c>
      <c r="G6" s="13" t="e">
        <f>F6/$F$13</f>
        <v>#REF!</v>
      </c>
    </row>
    <row r="7" spans="1:12" ht="15.95" customHeight="1" x14ac:dyDescent="0.2">
      <c r="B7" s="2" t="e">
        <f t="shared" ref="B7:B12" si="0">B6+1</f>
        <v>#REF!</v>
      </c>
      <c r="C7" s="24" t="s">
        <v>9</v>
      </c>
      <c r="D7" s="3" t="e">
        <f>#REF!</f>
        <v>#REF!</v>
      </c>
      <c r="E7" s="3" t="e">
        <f>#REF!</f>
        <v>#REF!</v>
      </c>
      <c r="F7" s="12" t="e">
        <f t="shared" ref="F7:F12" si="1">E7-D7</f>
        <v>#REF!</v>
      </c>
      <c r="G7" s="13" t="e">
        <f t="shared" ref="G7:G12" si="2">F7/$F$13</f>
        <v>#REF!</v>
      </c>
    </row>
    <row r="8" spans="1:12" ht="15.95" customHeight="1" x14ac:dyDescent="0.2">
      <c r="B8" s="2" t="e">
        <f t="shared" si="0"/>
        <v>#REF!</v>
      </c>
      <c r="C8" s="24" t="s">
        <v>10</v>
      </c>
      <c r="D8" s="3" t="e">
        <f>#REF!</f>
        <v>#REF!</v>
      </c>
      <c r="E8" s="3" t="e">
        <f>#REF!</f>
        <v>#REF!</v>
      </c>
      <c r="F8" s="12" t="e">
        <f t="shared" si="1"/>
        <v>#REF!</v>
      </c>
      <c r="G8" s="13" t="e">
        <f t="shared" si="2"/>
        <v>#REF!</v>
      </c>
    </row>
    <row r="9" spans="1:12" ht="15.95" customHeight="1" x14ac:dyDescent="0.2">
      <c r="B9" s="2" t="e">
        <f t="shared" si="0"/>
        <v>#REF!</v>
      </c>
      <c r="C9" s="24" t="s">
        <v>11</v>
      </c>
      <c r="D9" s="3" t="e">
        <f>#REF!</f>
        <v>#REF!</v>
      </c>
      <c r="E9" s="3" t="e">
        <f>#REF!</f>
        <v>#REF!</v>
      </c>
      <c r="F9" s="12" t="e">
        <f t="shared" si="1"/>
        <v>#REF!</v>
      </c>
      <c r="G9" s="13" t="e">
        <f t="shared" si="2"/>
        <v>#REF!</v>
      </c>
    </row>
    <row r="10" spans="1:12" ht="15.95" customHeight="1" x14ac:dyDescent="0.2">
      <c r="B10" s="2" t="e">
        <f t="shared" si="0"/>
        <v>#REF!</v>
      </c>
      <c r="C10" s="24" t="s">
        <v>12</v>
      </c>
      <c r="D10" s="3" t="e">
        <f>#REF!</f>
        <v>#REF!</v>
      </c>
      <c r="E10" s="3" t="e">
        <f>#REF!</f>
        <v>#REF!</v>
      </c>
      <c r="F10" s="12" t="e">
        <f t="shared" si="1"/>
        <v>#REF!</v>
      </c>
      <c r="G10" s="13" t="e">
        <f t="shared" si="2"/>
        <v>#REF!</v>
      </c>
      <c r="L10" s="4"/>
    </row>
    <row r="11" spans="1:12" ht="15.95" customHeight="1" thickBot="1" x14ac:dyDescent="0.25">
      <c r="B11" s="2" t="e">
        <f t="shared" si="0"/>
        <v>#REF!</v>
      </c>
      <c r="C11" s="24" t="s">
        <v>13</v>
      </c>
      <c r="D11" s="3" t="e">
        <f>#REF!</f>
        <v>#REF!</v>
      </c>
      <c r="E11" s="3" t="e">
        <f>#REF!</f>
        <v>#REF!</v>
      </c>
      <c r="F11" s="15" t="e">
        <f t="shared" si="1"/>
        <v>#REF!</v>
      </c>
      <c r="G11" s="13" t="e">
        <f t="shared" si="2"/>
        <v>#REF!</v>
      </c>
    </row>
    <row r="12" spans="1:12" ht="15.95" customHeight="1" thickBot="1" x14ac:dyDescent="0.25">
      <c r="B12" s="2" t="e">
        <f t="shared" si="0"/>
        <v>#REF!</v>
      </c>
      <c r="C12" s="24" t="s">
        <v>14</v>
      </c>
      <c r="D12" s="3" t="e">
        <f>#REF!</f>
        <v>#REF!</v>
      </c>
      <c r="E12" s="3" t="e">
        <f>#REF!</f>
        <v>#REF!</v>
      </c>
      <c r="F12" s="16" t="e">
        <f t="shared" si="1"/>
        <v>#REF!</v>
      </c>
      <c r="G12" s="17" t="e">
        <f t="shared" si="2"/>
        <v>#REF!</v>
      </c>
      <c r="I12" s="39" t="s">
        <v>15</v>
      </c>
      <c r="J12" s="40"/>
    </row>
    <row r="13" spans="1:12" ht="19.5" thickBot="1" x14ac:dyDescent="0.35">
      <c r="B13" s="37" t="s">
        <v>16</v>
      </c>
      <c r="C13" s="38"/>
      <c r="D13" s="38"/>
      <c r="E13" s="38"/>
      <c r="F13" s="18" t="e">
        <f>SUM(F6:F12)</f>
        <v>#REF!</v>
      </c>
      <c r="I13" s="25"/>
      <c r="J13" s="5" t="e">
        <f>#REF!</f>
        <v>#REF!</v>
      </c>
    </row>
    <row r="14" spans="1:12" ht="13.5" thickBot="1" x14ac:dyDescent="0.25"/>
    <row r="15" spans="1:12" ht="15.75" x14ac:dyDescent="0.25">
      <c r="B15" s="26"/>
      <c r="C15" s="26"/>
      <c r="D15" s="27" t="s">
        <v>17</v>
      </c>
      <c r="E15" s="14" t="e">
        <f>MIN(D6:D12)</f>
        <v>#REF!</v>
      </c>
      <c r="I15" s="35" t="s">
        <v>18</v>
      </c>
      <c r="J15" s="36"/>
    </row>
    <row r="16" spans="1:12" ht="16.5" thickBot="1" x14ac:dyDescent="0.3">
      <c r="B16" s="28"/>
      <c r="C16" s="28"/>
      <c r="D16" s="29" t="s">
        <v>19</v>
      </c>
      <c r="E16" s="14" t="e">
        <f>MAX(E6:E12)</f>
        <v>#REF!</v>
      </c>
      <c r="I16" s="30"/>
      <c r="J16" s="19" t="e">
        <f>F13*J13*24</f>
        <v>#REF!</v>
      </c>
    </row>
    <row r="17" spans="1:2" ht="8.1" customHeight="1" x14ac:dyDescent="0.2">
      <c r="A17" t="s">
        <v>20</v>
      </c>
      <c r="B17" t="s">
        <v>21</v>
      </c>
    </row>
    <row r="18" spans="1:2" ht="8.1" customHeight="1" x14ac:dyDescent="0.2"/>
  </sheetData>
  <sheetProtection password="DE18" sheet="1" objects="1"/>
  <mergeCells count="4">
    <mergeCell ref="B5:C5"/>
    <mergeCell ref="I15:J15"/>
    <mergeCell ref="B13:E13"/>
    <mergeCell ref="I12:J12"/>
  </mergeCells>
  <phoneticPr fontId="0" type="noConversion"/>
  <pageMargins left="0.75" right="0.75" top="1" bottom="1" header="0.5" footer="0.5"/>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Paga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Teaching</dc:creator>
  <cp:lastModifiedBy>Teaching</cp:lastModifiedBy>
  <dcterms:created xsi:type="dcterms:W3CDTF">2007-09-21T15:18:04Z</dcterms:created>
  <dcterms:modified xsi:type="dcterms:W3CDTF">2015-11-26T10:18:05Z</dcterms:modified>
</cp:coreProperties>
</file>